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ec_nas_01\Estadeco\Otros\Economic04\DIFUSIÓN DE DATOS\2026\DIFUSIÓN DE BEBIDAS ALCOHOLICAS\08-AGOSTO\"/>
    </mc:Choice>
  </mc:AlternateContent>
  <bookViews>
    <workbookView xWindow="0" yWindow="0" windowWidth="23040" windowHeight="9255" tabRatio="626"/>
  </bookViews>
  <sheets>
    <sheet name="BEBIDAS ALCOHÓLICAS" sheetId="6" r:id="rId1"/>
  </sheets>
  <definedNames>
    <definedName name="_xlnm.Print_Area" localSheetId="0">'BEBIDAS ALCOHÓLICAS'!$A$1:$J$42</definedName>
  </definedNames>
  <calcPr calcId="152511"/>
</workbook>
</file>

<file path=xl/calcChain.xml><?xml version="1.0" encoding="utf-8"?>
<calcChain xmlns="http://schemas.openxmlformats.org/spreadsheetml/2006/main">
  <c r="I34" i="6" l="1"/>
  <c r="H34" i="6"/>
  <c r="F34" i="6"/>
  <c r="E34" i="6"/>
  <c r="C34" i="6"/>
  <c r="J33" i="6"/>
  <c r="I33" i="6"/>
  <c r="H33" i="6"/>
  <c r="G33" i="6"/>
  <c r="F33" i="6"/>
  <c r="E33" i="6"/>
  <c r="D33" i="6"/>
  <c r="C33" i="6"/>
  <c r="J32" i="6"/>
  <c r="I32" i="6"/>
  <c r="H32" i="6"/>
  <c r="G32" i="6"/>
  <c r="F32" i="6"/>
  <c r="E32" i="6"/>
  <c r="D32" i="6"/>
  <c r="C32" i="6"/>
  <c r="J31" i="6"/>
  <c r="I31" i="6"/>
  <c r="H31" i="6"/>
  <c r="G31" i="6"/>
  <c r="F31" i="6"/>
  <c r="E31" i="6"/>
  <c r="D31" i="6"/>
  <c r="C31" i="6"/>
  <c r="J30" i="6"/>
  <c r="I30" i="6"/>
  <c r="H30" i="6"/>
  <c r="G30" i="6"/>
  <c r="F30" i="6"/>
  <c r="E30" i="6"/>
  <c r="D30" i="6"/>
  <c r="C30" i="6"/>
  <c r="I29" i="6"/>
  <c r="H29" i="6"/>
  <c r="G29" i="6"/>
  <c r="D29" i="6"/>
  <c r="C29" i="6"/>
  <c r="J28" i="6"/>
  <c r="I28" i="6"/>
  <c r="H28" i="6"/>
  <c r="G28" i="6"/>
  <c r="F28" i="6"/>
  <c r="E28" i="6"/>
  <c r="D28" i="6"/>
  <c r="C28" i="6"/>
  <c r="B25" i="6"/>
  <c r="B24" i="6"/>
  <c r="B33" i="6" s="1"/>
  <c r="B23" i="6"/>
  <c r="B22" i="6"/>
  <c r="B31" i="6" s="1"/>
  <c r="B21" i="6"/>
  <c r="B20" i="6"/>
  <c r="B19" i="6"/>
  <c r="B28" i="6" s="1"/>
  <c r="J18" i="6"/>
  <c r="J27" i="6" s="1"/>
  <c r="I18" i="6"/>
  <c r="I27" i="6" s="1"/>
  <c r="H18" i="6"/>
  <c r="H27" i="6" s="1"/>
  <c r="G18" i="6"/>
  <c r="F18" i="6"/>
  <c r="E18" i="6"/>
  <c r="D18" i="6"/>
  <c r="C18" i="6"/>
  <c r="B18" i="6"/>
  <c r="B17" i="6"/>
  <c r="B16" i="6"/>
  <c r="B15" i="6"/>
  <c r="B14" i="6"/>
  <c r="B13" i="6"/>
  <c r="B12" i="6"/>
  <c r="B11" i="6"/>
  <c r="J10" i="6"/>
  <c r="I10" i="6"/>
  <c r="H10" i="6"/>
  <c r="G10" i="6"/>
  <c r="F10" i="6"/>
  <c r="E10" i="6"/>
  <c r="D10" i="6"/>
  <c r="C10" i="6"/>
  <c r="B29" i="6" l="1"/>
  <c r="B32" i="6"/>
  <c r="B34" i="6"/>
  <c r="C27" i="6"/>
  <c r="D27" i="6"/>
  <c r="B30" i="6"/>
  <c r="F27" i="6"/>
  <c r="B10" i="6"/>
  <c r="B27" i="6" s="1"/>
  <c r="E27" i="6"/>
  <c r="G27" i="6"/>
</calcChain>
</file>

<file path=xl/sharedStrings.xml><?xml version="1.0" encoding="utf-8"?>
<sst xmlns="http://schemas.openxmlformats.org/spreadsheetml/2006/main" count="52" uniqueCount="33">
  <si>
    <t>Clase de bebida</t>
  </si>
  <si>
    <t>(1) No incluye la producción de cerveza artesanal.</t>
  </si>
  <si>
    <t>Cerveza (1)</t>
  </si>
  <si>
    <t>Ginebra</t>
  </si>
  <si>
    <t>Ron</t>
  </si>
  <si>
    <t>Seco</t>
  </si>
  <si>
    <t>Vodka</t>
  </si>
  <si>
    <t>(P) Cifras preliminares.</t>
  </si>
  <si>
    <t>Coñac</t>
  </si>
  <si>
    <t>Total</t>
  </si>
  <si>
    <t>Enero</t>
  </si>
  <si>
    <t xml:space="preserve">Febrero </t>
  </si>
  <si>
    <t>Fuente: Establecimientos dedicados a la fabricación de bebidas alcohólicas en la República.</t>
  </si>
  <si>
    <t>NOTA: Debido al redondeo  del  computador, la suma  o variación puede o no coincidir.</t>
  </si>
  <si>
    <t>.. Dato no aplicable al grupo o categoría.</t>
  </si>
  <si>
    <t>- Cantidad nula o cero.</t>
  </si>
  <si>
    <t>Whisky</t>
  </si>
  <si>
    <t>2026 (P)</t>
  </si>
  <si>
    <t>2026-25</t>
  </si>
  <si>
    <t>Marzo</t>
  </si>
  <si>
    <t>Abril</t>
  </si>
  <si>
    <t>Mayo</t>
  </si>
  <si>
    <t xml:space="preserve">        República de Panamá</t>
  </si>
  <si>
    <t xml:space="preserve">        CONTRALORÍA GENERAL DE LA REPÚBLICA</t>
  </si>
  <si>
    <t xml:space="preserve">         Instituto Nacional de Estadística y Censo</t>
  </si>
  <si>
    <t xml:space="preserve">        PRODUCCIÓN DE BEBIDAS ALCOHÓLICAS EN LA REPÚBLICA,</t>
  </si>
  <si>
    <t>Producción de bebidas alcohólicas (en litros)</t>
  </si>
  <si>
    <t xml:space="preserve">Variación porcentual </t>
  </si>
  <si>
    <t>..</t>
  </si>
  <si>
    <t>Junio</t>
  </si>
  <si>
    <t>Julio</t>
  </si>
  <si>
    <t>Agosto</t>
  </si>
  <si>
    <t xml:space="preserve">        SEGÚN CLASE: ENERO A AGOSTO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</si>
</sst>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64" formatCode="_(* #,##0.00_);_(* \(#,##0.00\);_(* &quot;-&quot;??_);_(@_)"/>
    <numFmt numFmtId="165" formatCode="_-* #,##0\ _P_t_s_-;\-* #,##0\ _P_t_s_-;_-* &quot;-&quot;\ _P_t_s_-;_-@_-"/>
    <numFmt numFmtId="166" formatCode="_-* #,##0.00\ _P_t_s_-;\-* #,##0.00\ _P_t_s_-;_-* &quot;-&quot;??\ _P_t_s_-;_-@_-"/>
    <numFmt numFmtId="167" formatCode="_-* #,##0\ _P_t_a_-;\-* #,##0\ _P_t_a_-;_-* &quot;-&quot;\ _P_t_a_-;_-@_-"/>
    <numFmt numFmtId="168" formatCode="#,##0;&quot;-&quot;;&quot;-&quot;"/>
    <numFmt numFmtId="169" formatCode="#,##0.0;\-#,##0.0;\-"/>
    <numFmt numFmtId="170" formatCode="0.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1">
    <xf numFmtId="0" fontId="0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/>
    <xf numFmtId="41" fontId="2" fillId="0" borderId="1" xfId="4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5" fillId="0" borderId="0" xfId="0" applyFont="1"/>
    <xf numFmtId="0" fontId="5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1" xfId="4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 applyProtection="1"/>
    <xf numFmtId="49" fontId="2" fillId="0" borderId="0" xfId="1" applyNumberFormat="1" applyFont="1" applyBorder="1" applyAlignment="1"/>
    <xf numFmtId="0" fontId="2" fillId="0" borderId="5" xfId="0" applyFont="1" applyBorder="1"/>
    <xf numFmtId="0" fontId="6" fillId="3" borderId="7" xfId="0" applyFont="1" applyFill="1" applyBorder="1" applyAlignment="1">
      <alignment horizontal="centerContinuous" vertical="center" wrapText="1"/>
    </xf>
    <xf numFmtId="0" fontId="6" fillId="3" borderId="8" xfId="0" applyFont="1" applyFill="1" applyBorder="1" applyAlignment="1">
      <alignment horizontal="centerContinuous" vertical="center" wrapText="1"/>
    </xf>
    <xf numFmtId="2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horizontal="centerContinuous" vertical="center"/>
    </xf>
    <xf numFmtId="168" fontId="2" fillId="0" borderId="1" xfId="8" applyNumberFormat="1" applyFont="1" applyBorder="1" applyAlignment="1">
      <alignment horizontal="right"/>
    </xf>
    <xf numFmtId="168" fontId="2" fillId="0" borderId="2" xfId="0" applyNumberFormat="1" applyFont="1" applyFill="1" applyBorder="1" applyAlignment="1">
      <alignment horizontal="right"/>
    </xf>
    <xf numFmtId="168" fontId="2" fillId="0" borderId="1" xfId="8" applyNumberFormat="1" applyFont="1" applyFill="1" applyBorder="1" applyAlignment="1">
      <alignment horizontal="right"/>
    </xf>
    <xf numFmtId="168" fontId="2" fillId="0" borderId="1" xfId="9" applyNumberFormat="1" applyFont="1" applyFill="1" applyBorder="1" applyAlignment="1"/>
    <xf numFmtId="168" fontId="2" fillId="0" borderId="2" xfId="0" applyNumberFormat="1" applyFont="1" applyFill="1" applyBorder="1"/>
    <xf numFmtId="168" fontId="2" fillId="0" borderId="1" xfId="0" applyNumberFormat="1" applyFont="1" applyFill="1" applyBorder="1" applyAlignment="1">
      <alignment horizontal="right"/>
    </xf>
    <xf numFmtId="168" fontId="2" fillId="0" borderId="1" xfId="0" applyNumberFormat="1" applyFont="1" applyFill="1" applyBorder="1"/>
    <xf numFmtId="168" fontId="3" fillId="0" borderId="2" xfId="0" applyNumberFormat="1" applyFont="1" applyFill="1" applyBorder="1"/>
    <xf numFmtId="168" fontId="3" fillId="0" borderId="2" xfId="0" applyNumberFormat="1" applyFont="1" applyFill="1" applyBorder="1" applyAlignment="1"/>
    <xf numFmtId="169" fontId="2" fillId="0" borderId="2" xfId="10" applyNumberFormat="1" applyFont="1" applyBorder="1" applyAlignment="1">
      <alignment horizontal="right"/>
    </xf>
    <xf numFmtId="169" fontId="2" fillId="0" borderId="1" xfId="10" applyNumberFormat="1" applyFont="1" applyBorder="1" applyAlignment="1">
      <alignment horizontal="right"/>
    </xf>
    <xf numFmtId="169" fontId="2" fillId="0" borderId="4" xfId="10" applyNumberFormat="1" applyFont="1" applyBorder="1" applyAlignment="1">
      <alignment horizontal="right"/>
    </xf>
    <xf numFmtId="169" fontId="2" fillId="0" borderId="3" xfId="10" applyNumberFormat="1" applyFont="1" applyBorder="1" applyAlignment="1">
      <alignment horizontal="right"/>
    </xf>
    <xf numFmtId="169" fontId="3" fillId="0" borderId="10" xfId="10" applyNumberFormat="1" applyFont="1" applyBorder="1" applyAlignment="1">
      <alignment horizontal="right"/>
    </xf>
    <xf numFmtId="169" fontId="3" fillId="0" borderId="11" xfId="10" applyNumberFormat="1" applyFont="1" applyBorder="1" applyAlignment="1">
      <alignment horizontal="right"/>
    </xf>
    <xf numFmtId="169" fontId="3" fillId="0" borderId="2" xfId="10" applyNumberFormat="1" applyFont="1" applyBorder="1" applyAlignment="1">
      <alignment horizontal="right"/>
    </xf>
    <xf numFmtId="169" fontId="3" fillId="0" borderId="4" xfId="10" applyNumberFormat="1" applyFont="1" applyBorder="1" applyAlignment="1">
      <alignment horizontal="right"/>
    </xf>
    <xf numFmtId="168" fontId="3" fillId="0" borderId="1" xfId="0" applyNumberFormat="1" applyFont="1" applyFill="1" applyBorder="1" applyAlignment="1"/>
    <xf numFmtId="0" fontId="3" fillId="0" borderId="6" xfId="0" applyFont="1" applyFill="1" applyBorder="1" applyAlignment="1">
      <alignment horizontal="centerContinuous" vertical="center" wrapText="1"/>
    </xf>
    <xf numFmtId="0" fontId="3" fillId="0" borderId="12" xfId="0" applyFont="1" applyFill="1" applyBorder="1" applyAlignment="1">
      <alignment horizontal="centerContinuous" vertical="center" wrapText="1"/>
    </xf>
    <xf numFmtId="2" fontId="2" fillId="0" borderId="0" xfId="0" applyNumberFormat="1" applyFont="1" applyAlignment="1">
      <alignment horizontal="centerContinuous" vertical="center" wrapText="1"/>
    </xf>
    <xf numFmtId="2" fontId="2" fillId="0" borderId="0" xfId="0" applyNumberFormat="1" applyFont="1" applyBorder="1" applyAlignment="1">
      <alignment horizontal="centerContinuous" vertical="center" wrapText="1"/>
    </xf>
    <xf numFmtId="169" fontId="1" fillId="0" borderId="3" xfId="10" applyNumberFormat="1" applyFont="1" applyBorder="1" applyAlignment="1">
      <alignment horizontal="right"/>
    </xf>
    <xf numFmtId="169" fontId="1" fillId="0" borderId="2" xfId="10" applyNumberFormat="1" applyFont="1" applyBorder="1" applyAlignment="1">
      <alignment horizontal="right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169" fontId="1" fillId="0" borderId="1" xfId="1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0" borderId="0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</cellXfs>
  <cellStyles count="11">
    <cellStyle name="Millares [0]" xfId="1" builtinId="6"/>
    <cellStyle name="Millares [0] 2 2 2" xfId="9"/>
    <cellStyle name="Millares [0]_Difusión  2011" xfId="8"/>
    <cellStyle name="Millares 10" xfId="10"/>
    <cellStyle name="Millares 2" xfId="2"/>
    <cellStyle name="Millares 3" xfId="3"/>
    <cellStyle name="Millares_Hoja2" xfId="4"/>
    <cellStyle name="Normal" xfId="0" builtinId="0"/>
    <cellStyle name="Normal 2" xfId="5"/>
    <cellStyle name="Normal 3" xfId="6"/>
    <cellStyle name="Normal 4" xfId="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</xdr:colOff>
      <xdr:row>18</xdr:row>
      <xdr:rowOff>38100</xdr:rowOff>
    </xdr:from>
    <xdr:ext cx="495300" cy="224998"/>
    <xdr:sp macro="" textlink="">
      <xdr:nvSpPr>
        <xdr:cNvPr id="2" name="CuadroTexto 1"/>
        <xdr:cNvSpPr txBox="1"/>
      </xdr:nvSpPr>
      <xdr:spPr>
        <a:xfrm>
          <a:off x="6412230" y="4274820"/>
          <a:ext cx="495300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PA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GridLines="0" tabSelected="1" zoomScaleNormal="100" zoomScaleSheetLayoutView="100" workbookViewId="0">
      <selection activeCell="E24" sqref="E24"/>
    </sheetView>
  </sheetViews>
  <sheetFormatPr baseColWidth="10" defaultColWidth="11.42578125" defaultRowHeight="12.75" x14ac:dyDescent="0.2"/>
  <cols>
    <col min="1" max="1" width="22" style="6" customWidth="1"/>
    <col min="2" max="2" width="15.42578125" style="1" customWidth="1"/>
    <col min="3" max="3" width="14" style="1" customWidth="1"/>
    <col min="4" max="10" width="14" style="5" customWidth="1"/>
    <col min="11" max="11" width="8.42578125" style="5" customWidth="1"/>
    <col min="12" max="13" width="11.42578125" style="5"/>
    <col min="14" max="16384" width="11.42578125" style="6"/>
  </cols>
  <sheetData>
    <row r="1" spans="1:13" x14ac:dyDescent="0.2">
      <c r="A1" s="42" t="s">
        <v>22</v>
      </c>
      <c r="B1" s="42"/>
      <c r="C1" s="42"/>
      <c r="D1" s="42"/>
      <c r="E1" s="43"/>
      <c r="F1" s="43"/>
      <c r="G1" s="43"/>
      <c r="H1" s="43"/>
      <c r="I1" s="43"/>
      <c r="J1" s="43"/>
    </row>
    <row r="2" spans="1:13" x14ac:dyDescent="0.2">
      <c r="A2" s="21" t="s">
        <v>23</v>
      </c>
      <c r="B2" s="19"/>
      <c r="C2" s="19"/>
      <c r="D2" s="19"/>
      <c r="E2" s="19"/>
      <c r="F2" s="19"/>
      <c r="G2" s="19"/>
      <c r="H2" s="19"/>
      <c r="I2" s="19"/>
      <c r="J2" s="19"/>
    </row>
    <row r="3" spans="1:13" x14ac:dyDescent="0.2">
      <c r="A3" s="19" t="s">
        <v>24</v>
      </c>
      <c r="B3" s="19"/>
      <c r="C3" s="19"/>
      <c r="D3" s="19"/>
      <c r="E3" s="19"/>
      <c r="F3" s="19"/>
      <c r="G3" s="19"/>
      <c r="H3" s="19"/>
      <c r="I3" s="19"/>
      <c r="J3" s="19"/>
    </row>
    <row r="4" spans="1:13" ht="8.2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3" x14ac:dyDescent="0.2">
      <c r="A5" s="21" t="s">
        <v>25</v>
      </c>
      <c r="B5" s="19"/>
      <c r="C5" s="19"/>
      <c r="D5" s="19"/>
      <c r="E5" s="19"/>
      <c r="F5" s="19"/>
      <c r="G5" s="19"/>
      <c r="H5" s="19"/>
      <c r="I5" s="19"/>
      <c r="J5" s="19"/>
    </row>
    <row r="6" spans="1:13" x14ac:dyDescent="0.2">
      <c r="A6" s="21" t="s">
        <v>32</v>
      </c>
      <c r="B6" s="19"/>
      <c r="C6" s="19"/>
      <c r="D6" s="19"/>
      <c r="E6" s="19"/>
      <c r="F6" s="19"/>
      <c r="G6" s="19"/>
      <c r="H6" s="19"/>
      <c r="I6" s="19"/>
      <c r="J6" s="19"/>
    </row>
    <row r="7" spans="1:13" ht="16.5" customHeight="1" x14ac:dyDescent="0.2">
      <c r="A7" s="19"/>
      <c r="B7" s="19"/>
      <c r="C7" s="19"/>
      <c r="D7" s="19"/>
      <c r="E7" s="20"/>
      <c r="F7" s="20"/>
      <c r="G7" s="20"/>
      <c r="H7" s="20"/>
      <c r="I7" s="20"/>
      <c r="J7" s="20"/>
    </row>
    <row r="8" spans="1:13" s="7" customFormat="1" ht="24" customHeight="1" x14ac:dyDescent="0.2">
      <c r="A8" s="51" t="s">
        <v>0</v>
      </c>
      <c r="B8" s="17" t="s">
        <v>26</v>
      </c>
      <c r="C8" s="17"/>
      <c r="D8" s="18"/>
      <c r="E8" s="18"/>
      <c r="F8" s="18"/>
      <c r="G8" s="18"/>
      <c r="H8" s="18"/>
      <c r="I8" s="18"/>
      <c r="J8" s="18"/>
      <c r="K8" s="5"/>
      <c r="L8" s="5"/>
      <c r="M8" s="5"/>
    </row>
    <row r="9" spans="1:13" s="7" customFormat="1" ht="38.25" customHeight="1" x14ac:dyDescent="0.2">
      <c r="A9" s="51"/>
      <c r="B9" s="46" t="s">
        <v>9</v>
      </c>
      <c r="C9" s="46" t="s">
        <v>10</v>
      </c>
      <c r="D9" s="46" t="s">
        <v>11</v>
      </c>
      <c r="E9" s="46" t="s">
        <v>19</v>
      </c>
      <c r="F9" s="46" t="s">
        <v>20</v>
      </c>
      <c r="G9" s="46" t="s">
        <v>21</v>
      </c>
      <c r="H9" s="46" t="s">
        <v>29</v>
      </c>
      <c r="I9" s="46" t="s">
        <v>30</v>
      </c>
      <c r="J9" s="47" t="s">
        <v>31</v>
      </c>
      <c r="K9" s="5"/>
      <c r="L9" s="5"/>
      <c r="M9" s="5"/>
    </row>
    <row r="10" spans="1:13" ht="30.75" customHeight="1" x14ac:dyDescent="0.2">
      <c r="A10" s="5">
        <v>2025</v>
      </c>
      <c r="B10" s="30">
        <f>SUM(C10:J10)</f>
        <v>168483029</v>
      </c>
      <c r="C10" s="30">
        <f t="shared" ref="C10:J10" si="0">SUM(C11:C17)</f>
        <v>22010798</v>
      </c>
      <c r="D10" s="30">
        <f t="shared" si="0"/>
        <v>21303957</v>
      </c>
      <c r="E10" s="30">
        <f t="shared" si="0"/>
        <v>22701024</v>
      </c>
      <c r="F10" s="39">
        <f t="shared" si="0"/>
        <v>22615822</v>
      </c>
      <c r="G10" s="39">
        <f t="shared" si="0"/>
        <v>22001920</v>
      </c>
      <c r="H10" s="39">
        <f t="shared" si="0"/>
        <v>19110159</v>
      </c>
      <c r="I10" s="39">
        <f t="shared" si="0"/>
        <v>18139576</v>
      </c>
      <c r="J10" s="39">
        <f t="shared" si="0"/>
        <v>20599773</v>
      </c>
    </row>
    <row r="11" spans="1:13" ht="18" customHeight="1" x14ac:dyDescent="0.2">
      <c r="A11" s="1" t="s">
        <v>2</v>
      </c>
      <c r="B11" s="29">
        <f>SUM(C11:J11)</f>
        <v>160913796</v>
      </c>
      <c r="C11" s="22">
        <v>20905110</v>
      </c>
      <c r="D11" s="22">
        <v>20027804</v>
      </c>
      <c r="E11" s="22">
        <v>21777956</v>
      </c>
      <c r="F11" s="22">
        <v>21775118</v>
      </c>
      <c r="G11" s="22">
        <v>21471635</v>
      </c>
      <c r="H11" s="22">
        <v>18185820</v>
      </c>
      <c r="I11" s="22">
        <v>17210213</v>
      </c>
      <c r="J11" s="22">
        <v>19560140</v>
      </c>
    </row>
    <row r="12" spans="1:13" ht="18" customHeight="1" x14ac:dyDescent="0.2">
      <c r="A12" s="1" t="s">
        <v>8</v>
      </c>
      <c r="B12" s="29">
        <f t="shared" ref="B12:B17" si="1">SUM(C12:J12)</f>
        <v>26484</v>
      </c>
      <c r="C12" s="23">
        <v>8893</v>
      </c>
      <c r="D12" s="23">
        <v>4982</v>
      </c>
      <c r="E12" s="23">
        <v>0</v>
      </c>
      <c r="F12" s="27">
        <v>0</v>
      </c>
      <c r="G12" s="27">
        <v>691</v>
      </c>
      <c r="H12" s="27">
        <v>10951</v>
      </c>
      <c r="I12" s="27">
        <v>967</v>
      </c>
      <c r="J12" s="27">
        <v>0</v>
      </c>
    </row>
    <row r="13" spans="1:13" ht="18" customHeight="1" x14ac:dyDescent="0.2">
      <c r="A13" s="1" t="s">
        <v>3</v>
      </c>
      <c r="B13" s="29">
        <f t="shared" si="1"/>
        <v>946379</v>
      </c>
      <c r="C13" s="23">
        <v>185683</v>
      </c>
      <c r="D13" s="23">
        <v>180966</v>
      </c>
      <c r="E13" s="23">
        <v>73926</v>
      </c>
      <c r="F13" s="27">
        <v>61189</v>
      </c>
      <c r="G13" s="27">
        <v>107559</v>
      </c>
      <c r="H13" s="27">
        <v>149375</v>
      </c>
      <c r="I13" s="27">
        <v>72568</v>
      </c>
      <c r="J13" s="27">
        <v>115113</v>
      </c>
    </row>
    <row r="14" spans="1:13" ht="18" customHeight="1" x14ac:dyDescent="0.2">
      <c r="A14" s="1" t="s">
        <v>4</v>
      </c>
      <c r="B14" s="29">
        <f t="shared" si="1"/>
        <v>3504836</v>
      </c>
      <c r="C14" s="24">
        <v>460787</v>
      </c>
      <c r="D14" s="24">
        <v>469015</v>
      </c>
      <c r="E14" s="24">
        <v>365424</v>
      </c>
      <c r="F14" s="24">
        <v>422914</v>
      </c>
      <c r="G14" s="24">
        <v>323450</v>
      </c>
      <c r="H14" s="24">
        <v>542780</v>
      </c>
      <c r="I14" s="24">
        <v>422063</v>
      </c>
      <c r="J14" s="24">
        <v>498403</v>
      </c>
    </row>
    <row r="15" spans="1:13" ht="18" customHeight="1" x14ac:dyDescent="0.2">
      <c r="A15" s="1" t="s">
        <v>5</v>
      </c>
      <c r="B15" s="29">
        <f t="shared" si="1"/>
        <v>2727242</v>
      </c>
      <c r="C15" s="25">
        <v>397340</v>
      </c>
      <c r="D15" s="25">
        <v>557316</v>
      </c>
      <c r="E15" s="25">
        <v>443495</v>
      </c>
      <c r="F15" s="28">
        <v>320427</v>
      </c>
      <c r="G15" s="28">
        <v>85122</v>
      </c>
      <c r="H15" s="28">
        <v>183761</v>
      </c>
      <c r="I15" s="28">
        <v>379762</v>
      </c>
      <c r="J15" s="28">
        <v>360019</v>
      </c>
    </row>
    <row r="16" spans="1:13" ht="18" customHeight="1" x14ac:dyDescent="0.2">
      <c r="A16" s="1" t="s">
        <v>6</v>
      </c>
      <c r="B16" s="29">
        <f t="shared" si="1"/>
        <v>350412</v>
      </c>
      <c r="C16" s="24">
        <v>50019</v>
      </c>
      <c r="D16" s="24">
        <v>63874</v>
      </c>
      <c r="E16" s="24">
        <v>36517</v>
      </c>
      <c r="F16" s="24">
        <v>33555</v>
      </c>
      <c r="G16" s="24">
        <v>13463</v>
      </c>
      <c r="H16" s="24">
        <v>36781</v>
      </c>
      <c r="I16" s="24">
        <v>50105</v>
      </c>
      <c r="J16" s="24">
        <v>66098</v>
      </c>
    </row>
    <row r="17" spans="1:13" ht="18" customHeight="1" x14ac:dyDescent="0.2">
      <c r="A17" s="1" t="s">
        <v>16</v>
      </c>
      <c r="B17" s="29">
        <f t="shared" si="1"/>
        <v>13880</v>
      </c>
      <c r="C17" s="26">
        <v>2966</v>
      </c>
      <c r="D17" s="26">
        <v>0</v>
      </c>
      <c r="E17" s="26">
        <v>3706</v>
      </c>
      <c r="F17" s="28">
        <v>2619</v>
      </c>
      <c r="G17" s="28">
        <v>0</v>
      </c>
      <c r="H17" s="28">
        <v>691</v>
      </c>
      <c r="I17" s="28">
        <v>3898</v>
      </c>
      <c r="J17" s="28">
        <v>0</v>
      </c>
    </row>
    <row r="18" spans="1:13" ht="25.5" customHeight="1" x14ac:dyDescent="0.2">
      <c r="A18" s="5" t="s">
        <v>17</v>
      </c>
      <c r="B18" s="30">
        <f>SUM(C18:J18)</f>
        <v>186942462</v>
      </c>
      <c r="C18" s="30">
        <f t="shared" ref="C18:J18" si="2">SUM(C19:C25)</f>
        <v>24538718</v>
      </c>
      <c r="D18" s="30">
        <f t="shared" si="2"/>
        <v>24295414</v>
      </c>
      <c r="E18" s="30">
        <f t="shared" si="2"/>
        <v>26150060</v>
      </c>
      <c r="F18" s="39">
        <f t="shared" si="2"/>
        <v>21089757</v>
      </c>
      <c r="G18" s="39">
        <f t="shared" si="2"/>
        <v>24173796</v>
      </c>
      <c r="H18" s="39">
        <f t="shared" si="2"/>
        <v>24174447</v>
      </c>
      <c r="I18" s="39">
        <f t="shared" si="2"/>
        <v>20743838</v>
      </c>
      <c r="J18" s="39">
        <f t="shared" si="2"/>
        <v>21776432</v>
      </c>
    </row>
    <row r="19" spans="1:13" ht="18" customHeight="1" x14ac:dyDescent="0.2">
      <c r="A19" s="1" t="s">
        <v>2</v>
      </c>
      <c r="B19" s="29">
        <f>SUM(C19:J19)</f>
        <v>179402995</v>
      </c>
      <c r="C19" s="22">
        <v>23392017</v>
      </c>
      <c r="D19" s="22">
        <v>23028598</v>
      </c>
      <c r="E19" s="12">
        <v>25166830</v>
      </c>
      <c r="F19" s="22">
        <v>20307581</v>
      </c>
      <c r="G19" s="22">
        <v>23449950</v>
      </c>
      <c r="H19" s="22">
        <v>23265715</v>
      </c>
      <c r="I19" s="22">
        <v>19717142</v>
      </c>
      <c r="J19" s="22">
        <v>21075162</v>
      </c>
      <c r="K19" s="50"/>
    </row>
    <row r="20" spans="1:13" ht="18" customHeight="1" x14ac:dyDescent="0.2">
      <c r="A20" s="1" t="s">
        <v>8</v>
      </c>
      <c r="B20" s="29">
        <f t="shared" ref="B20:B25" si="3">SUM(C20:J20)</f>
        <v>20634</v>
      </c>
      <c r="C20" s="23">
        <v>6418</v>
      </c>
      <c r="D20" s="23">
        <v>3955</v>
      </c>
      <c r="E20" s="13">
        <v>4272</v>
      </c>
      <c r="F20" s="27">
        <v>5989</v>
      </c>
      <c r="G20" s="27">
        <v>0</v>
      </c>
      <c r="H20" s="27">
        <v>0</v>
      </c>
      <c r="I20" s="27">
        <v>0</v>
      </c>
      <c r="J20" s="27">
        <v>0</v>
      </c>
      <c r="K20" s="50"/>
    </row>
    <row r="21" spans="1:13" ht="18" customHeight="1" x14ac:dyDescent="0.2">
      <c r="A21" s="1" t="s">
        <v>3</v>
      </c>
      <c r="B21" s="29">
        <f t="shared" si="3"/>
        <v>1030934</v>
      </c>
      <c r="C21" s="23">
        <v>167080</v>
      </c>
      <c r="D21" s="23">
        <v>133882</v>
      </c>
      <c r="E21" s="13">
        <v>211107</v>
      </c>
      <c r="F21" s="27">
        <v>59069</v>
      </c>
      <c r="G21" s="27">
        <v>53631</v>
      </c>
      <c r="H21" s="27">
        <v>175599</v>
      </c>
      <c r="I21" s="27">
        <v>182113</v>
      </c>
      <c r="J21" s="27">
        <v>48453</v>
      </c>
      <c r="K21" s="50"/>
    </row>
    <row r="22" spans="1:13" ht="18" customHeight="1" x14ac:dyDescent="0.2">
      <c r="A22" s="1" t="s">
        <v>4</v>
      </c>
      <c r="B22" s="29">
        <f t="shared" si="3"/>
        <v>3293771</v>
      </c>
      <c r="C22" s="24">
        <v>523983</v>
      </c>
      <c r="D22" s="24">
        <v>602331</v>
      </c>
      <c r="E22" s="13">
        <v>385759</v>
      </c>
      <c r="F22" s="24">
        <v>377069</v>
      </c>
      <c r="G22" s="24">
        <v>346795</v>
      </c>
      <c r="H22" s="24">
        <v>361329</v>
      </c>
      <c r="I22" s="24">
        <v>385563</v>
      </c>
      <c r="J22" s="24">
        <v>310942</v>
      </c>
      <c r="K22" s="50"/>
    </row>
    <row r="23" spans="1:13" ht="18" customHeight="1" x14ac:dyDescent="0.2">
      <c r="A23" s="1" t="s">
        <v>5</v>
      </c>
      <c r="B23" s="29">
        <f t="shared" si="3"/>
        <v>2847993</v>
      </c>
      <c r="C23" s="25">
        <v>380522</v>
      </c>
      <c r="D23" s="25">
        <v>489481</v>
      </c>
      <c r="E23" s="13">
        <v>348738</v>
      </c>
      <c r="F23" s="28">
        <v>279188</v>
      </c>
      <c r="G23" s="28">
        <v>295832</v>
      </c>
      <c r="H23" s="28">
        <v>328572</v>
      </c>
      <c r="I23" s="28">
        <v>428913</v>
      </c>
      <c r="J23" s="28">
        <v>296747</v>
      </c>
      <c r="K23" s="50"/>
    </row>
    <row r="24" spans="1:13" ht="18" customHeight="1" x14ac:dyDescent="0.2">
      <c r="A24" s="1" t="s">
        <v>6</v>
      </c>
      <c r="B24" s="29">
        <f t="shared" si="3"/>
        <v>339635</v>
      </c>
      <c r="C24" s="24">
        <v>68698</v>
      </c>
      <c r="D24" s="24">
        <v>33317</v>
      </c>
      <c r="E24" s="13">
        <v>33354</v>
      </c>
      <c r="F24" s="24">
        <v>60861</v>
      </c>
      <c r="G24" s="24">
        <v>27588</v>
      </c>
      <c r="H24" s="24">
        <v>43232</v>
      </c>
      <c r="I24" s="24">
        <v>30107</v>
      </c>
      <c r="J24" s="24">
        <v>42478</v>
      </c>
      <c r="K24" s="50"/>
    </row>
    <row r="25" spans="1:13" ht="18" customHeight="1" x14ac:dyDescent="0.2">
      <c r="A25" s="1" t="s">
        <v>16</v>
      </c>
      <c r="B25" s="29">
        <f t="shared" si="3"/>
        <v>6500</v>
      </c>
      <c r="C25" s="26">
        <v>0</v>
      </c>
      <c r="D25" s="26">
        <v>3850</v>
      </c>
      <c r="E25" s="2">
        <v>0</v>
      </c>
      <c r="F25" s="28">
        <v>0</v>
      </c>
      <c r="G25" s="28">
        <v>0</v>
      </c>
      <c r="H25" s="28">
        <v>0</v>
      </c>
      <c r="I25" s="28">
        <v>0</v>
      </c>
      <c r="J25" s="28">
        <v>2650</v>
      </c>
      <c r="K25" s="50"/>
    </row>
    <row r="26" spans="1:13" ht="24" customHeight="1" x14ac:dyDescent="0.2">
      <c r="A26" s="40" t="s">
        <v>27</v>
      </c>
      <c r="B26" s="41"/>
      <c r="C26" s="40"/>
      <c r="D26" s="40"/>
      <c r="E26" s="40"/>
      <c r="F26" s="40"/>
      <c r="G26" s="40"/>
      <c r="H26" s="40"/>
      <c r="I26" s="40"/>
      <c r="J26" s="40"/>
    </row>
    <row r="27" spans="1:13" s="11" customFormat="1" ht="28.9" customHeight="1" x14ac:dyDescent="0.2">
      <c r="A27" s="5" t="s">
        <v>18</v>
      </c>
      <c r="B27" s="35">
        <f t="shared" ref="B27:J34" si="4">((B18/B10)-1)*100</f>
        <v>10.956256609085546</v>
      </c>
      <c r="C27" s="35">
        <f t="shared" si="4"/>
        <v>11.48490845266037</v>
      </c>
      <c r="D27" s="35">
        <f t="shared" si="4"/>
        <v>14.041790452355873</v>
      </c>
      <c r="E27" s="35">
        <f t="shared" si="4"/>
        <v>15.193305817393954</v>
      </c>
      <c r="F27" s="36">
        <f t="shared" si="4"/>
        <v>-6.7477759596799132</v>
      </c>
      <c r="G27" s="36">
        <f t="shared" si="4"/>
        <v>9.87130214090406</v>
      </c>
      <c r="H27" s="36">
        <f t="shared" si="4"/>
        <v>26.500501644177831</v>
      </c>
      <c r="I27" s="36">
        <f t="shared" si="4"/>
        <v>14.356796432287066</v>
      </c>
      <c r="J27" s="36">
        <f t="shared" si="4"/>
        <v>5.7119998361147006</v>
      </c>
      <c r="K27" s="10"/>
      <c r="L27" s="10"/>
      <c r="M27" s="10"/>
    </row>
    <row r="28" spans="1:13" ht="18" customHeight="1" x14ac:dyDescent="0.2">
      <c r="A28" s="1" t="s">
        <v>2</v>
      </c>
      <c r="B28" s="37">
        <f>((B19/B11)-1)*100</f>
        <v>11.490126676273293</v>
      </c>
      <c r="C28" s="31">
        <f>((C19/C11)-1)*100</f>
        <v>11.896167970414883</v>
      </c>
      <c r="D28" s="31">
        <f t="shared" si="4"/>
        <v>14.983140438162867</v>
      </c>
      <c r="E28" s="31">
        <f t="shared" si="4"/>
        <v>15.561028776070618</v>
      </c>
      <c r="F28" s="31">
        <f>((F19/F11)-1)*100</f>
        <v>-6.7395134207768663</v>
      </c>
      <c r="G28" s="32">
        <f>((G19/G11)-1)*100</f>
        <v>9.2136206674526591</v>
      </c>
      <c r="H28" s="32">
        <f>((H19/H11)-1)*100</f>
        <v>27.933274386307573</v>
      </c>
      <c r="I28" s="32">
        <f>((I19/I11)-1)*100</f>
        <v>14.566519310365301</v>
      </c>
      <c r="J28" s="32">
        <f>((J19/J11)-1)*100</f>
        <v>7.7454558096210047</v>
      </c>
    </row>
    <row r="29" spans="1:13" ht="18" customHeight="1" x14ac:dyDescent="0.2">
      <c r="A29" s="1" t="s">
        <v>8</v>
      </c>
      <c r="B29" s="37">
        <f t="shared" ref="B29:B34" si="5">((B20/B12)-1)*100</f>
        <v>-22.088808337109199</v>
      </c>
      <c r="C29" s="31">
        <f t="shared" si="4"/>
        <v>-27.830878218823795</v>
      </c>
      <c r="D29" s="31">
        <f t="shared" si="4"/>
        <v>-20.61421116017663</v>
      </c>
      <c r="E29" s="31" t="s">
        <v>28</v>
      </c>
      <c r="F29" s="45" t="s">
        <v>28</v>
      </c>
      <c r="G29" s="32">
        <f t="shared" ref="G29:J34" si="6">((G20/G12)-1)*100</f>
        <v>-100</v>
      </c>
      <c r="H29" s="32">
        <f t="shared" si="6"/>
        <v>-100</v>
      </c>
      <c r="I29" s="32">
        <f t="shared" si="6"/>
        <v>-100</v>
      </c>
      <c r="J29" s="48" t="s">
        <v>28</v>
      </c>
    </row>
    <row r="30" spans="1:13" ht="18" customHeight="1" x14ac:dyDescent="0.2">
      <c r="A30" s="1" t="s">
        <v>3</v>
      </c>
      <c r="B30" s="37">
        <f t="shared" si="5"/>
        <v>8.9345811773084538</v>
      </c>
      <c r="C30" s="31">
        <f t="shared" si="4"/>
        <v>-10.018687763554013</v>
      </c>
      <c r="D30" s="31">
        <f t="shared" si="4"/>
        <v>-26.018147055247944</v>
      </c>
      <c r="E30" s="31">
        <f>((E21/E13)-1)*100</f>
        <v>185.56529502475448</v>
      </c>
      <c r="F30" s="31">
        <f t="shared" si="4"/>
        <v>-3.4646750232884993</v>
      </c>
      <c r="G30" s="32">
        <f t="shared" si="6"/>
        <v>-50.13806376035479</v>
      </c>
      <c r="H30" s="32">
        <f t="shared" si="6"/>
        <v>17.555815899581596</v>
      </c>
      <c r="I30" s="32">
        <f>((I21/I13)-1)*100</f>
        <v>150.95496637636424</v>
      </c>
      <c r="J30" s="32">
        <f>((J21/J13)-1)*100</f>
        <v>-57.908316176278959</v>
      </c>
    </row>
    <row r="31" spans="1:13" ht="18" customHeight="1" x14ac:dyDescent="0.2">
      <c r="A31" s="1" t="s">
        <v>4</v>
      </c>
      <c r="B31" s="37">
        <f t="shared" si="5"/>
        <v>-6.0221077391352962</v>
      </c>
      <c r="C31" s="31">
        <f t="shared" si="4"/>
        <v>13.714796641398298</v>
      </c>
      <c r="D31" s="31">
        <f t="shared" si="4"/>
        <v>28.424677249128493</v>
      </c>
      <c r="E31" s="31">
        <f t="shared" si="4"/>
        <v>5.5647685975743322</v>
      </c>
      <c r="F31" s="31">
        <f t="shared" si="4"/>
        <v>-10.840265396747329</v>
      </c>
      <c r="G31" s="32">
        <f t="shared" si="6"/>
        <v>7.2174988406245255</v>
      </c>
      <c r="H31" s="32">
        <f t="shared" si="6"/>
        <v>-33.429934780205606</v>
      </c>
      <c r="I31" s="32">
        <f t="shared" si="6"/>
        <v>-8.6479980476848244</v>
      </c>
      <c r="J31" s="32">
        <f t="shared" si="6"/>
        <v>-37.612333794138472</v>
      </c>
    </row>
    <row r="32" spans="1:13" ht="18" customHeight="1" x14ac:dyDescent="0.2">
      <c r="A32" s="1" t="s">
        <v>5</v>
      </c>
      <c r="B32" s="37">
        <f t="shared" si="5"/>
        <v>4.4275865508084822</v>
      </c>
      <c r="C32" s="31">
        <f t="shared" si="4"/>
        <v>-4.2326471032365198</v>
      </c>
      <c r="D32" s="31">
        <f t="shared" si="4"/>
        <v>-12.171730221274824</v>
      </c>
      <c r="E32" s="31">
        <f t="shared" si="4"/>
        <v>-21.365968049245197</v>
      </c>
      <c r="F32" s="31">
        <f t="shared" si="4"/>
        <v>-12.870014074968717</v>
      </c>
      <c r="G32" s="32">
        <f t="shared" si="6"/>
        <v>247.53882662531424</v>
      </c>
      <c r="H32" s="32">
        <f t="shared" si="6"/>
        <v>78.803989965226577</v>
      </c>
      <c r="I32" s="32">
        <f t="shared" si="6"/>
        <v>12.942579826312262</v>
      </c>
      <c r="J32" s="32">
        <f t="shared" si="6"/>
        <v>-17.574628005744142</v>
      </c>
    </row>
    <row r="33" spans="1:13" ht="18" customHeight="1" x14ac:dyDescent="0.2">
      <c r="A33" s="1" t="s">
        <v>6</v>
      </c>
      <c r="B33" s="37">
        <f t="shared" si="5"/>
        <v>-3.0755225277673159</v>
      </c>
      <c r="C33" s="31">
        <f t="shared" si="4"/>
        <v>37.34380935244608</v>
      </c>
      <c r="D33" s="31">
        <f t="shared" si="4"/>
        <v>-47.839496508751601</v>
      </c>
      <c r="E33" s="31">
        <f t="shared" si="4"/>
        <v>-8.6617191992770515</v>
      </c>
      <c r="F33" s="31">
        <f t="shared" si="4"/>
        <v>81.376843987483241</v>
      </c>
      <c r="G33" s="32">
        <f t="shared" si="6"/>
        <v>104.91718042041151</v>
      </c>
      <c r="H33" s="32">
        <f t="shared" si="6"/>
        <v>17.538946738805361</v>
      </c>
      <c r="I33" s="32">
        <f t="shared" si="6"/>
        <v>-39.912184412733268</v>
      </c>
      <c r="J33" s="32">
        <f t="shared" si="6"/>
        <v>-35.734817997518832</v>
      </c>
    </row>
    <row r="34" spans="1:13" ht="18" customHeight="1" x14ac:dyDescent="0.2">
      <c r="A34" s="16" t="s">
        <v>16</v>
      </c>
      <c r="B34" s="38">
        <f t="shared" si="5"/>
        <v>-53.170028818443804</v>
      </c>
      <c r="C34" s="33">
        <f t="shared" si="4"/>
        <v>-100</v>
      </c>
      <c r="D34" s="33" t="s">
        <v>28</v>
      </c>
      <c r="E34" s="33">
        <f t="shared" si="4"/>
        <v>-100</v>
      </c>
      <c r="F34" s="33">
        <f t="shared" si="4"/>
        <v>-100</v>
      </c>
      <c r="G34" s="44" t="s">
        <v>28</v>
      </c>
      <c r="H34" s="34">
        <f>((H25/H17)-1)*100</f>
        <v>-100</v>
      </c>
      <c r="I34" s="34">
        <f t="shared" si="6"/>
        <v>-100</v>
      </c>
      <c r="J34" s="44" t="s">
        <v>28</v>
      </c>
    </row>
    <row r="35" spans="1:13" s="8" customFormat="1" ht="22.5" customHeight="1" x14ac:dyDescent="0.2">
      <c r="A35" s="3" t="s">
        <v>13</v>
      </c>
      <c r="C35" s="9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2.95" customHeight="1" x14ac:dyDescent="0.2">
      <c r="A36" s="3" t="s">
        <v>1</v>
      </c>
      <c r="B36" s="3"/>
      <c r="C36" s="4"/>
    </row>
    <row r="37" spans="1:13" ht="12.95" customHeight="1" x14ac:dyDescent="0.2">
      <c r="A37" s="14" t="s">
        <v>14</v>
      </c>
      <c r="B37" s="3"/>
      <c r="C37" s="4"/>
    </row>
    <row r="38" spans="1:13" ht="12.95" customHeight="1" x14ac:dyDescent="0.2">
      <c r="A38" s="15" t="s">
        <v>15</v>
      </c>
      <c r="B38" s="3"/>
      <c r="C38" s="4"/>
    </row>
    <row r="39" spans="1:13" ht="12.95" customHeight="1" x14ac:dyDescent="0.2">
      <c r="A39" s="1" t="s">
        <v>7</v>
      </c>
      <c r="B39" s="3"/>
      <c r="C39" s="4"/>
    </row>
    <row r="40" spans="1:13" ht="12.95" customHeight="1" x14ac:dyDescent="0.2">
      <c r="A40" s="1" t="s">
        <v>12</v>
      </c>
      <c r="D40" s="4"/>
      <c r="E40" s="4"/>
      <c r="F40" s="4"/>
      <c r="G40" s="4"/>
      <c r="H40" s="4"/>
      <c r="I40" s="4"/>
      <c r="J40" s="4"/>
    </row>
    <row r="41" spans="1:13" ht="14.45" customHeight="1" x14ac:dyDescent="0.2"/>
    <row r="44" spans="1:13" x14ac:dyDescent="0.2">
      <c r="B44" s="49"/>
      <c r="C44" s="49"/>
      <c r="D44" s="49"/>
      <c r="E44" s="49"/>
      <c r="F44" s="49"/>
      <c r="G44" s="49"/>
      <c r="H44" s="49"/>
      <c r="I44" s="49"/>
      <c r="J44" s="49"/>
    </row>
    <row r="45" spans="1:13" x14ac:dyDescent="0.2">
      <c r="B45" s="49"/>
      <c r="C45" s="49"/>
      <c r="D45" s="49"/>
      <c r="E45" s="49"/>
      <c r="F45" s="49"/>
      <c r="G45" s="49"/>
      <c r="H45" s="49"/>
      <c r="I45" s="49"/>
      <c r="J45" s="49"/>
    </row>
    <row r="46" spans="1:13" x14ac:dyDescent="0.2">
      <c r="B46" s="49"/>
      <c r="C46" s="49"/>
      <c r="D46" s="49"/>
      <c r="E46" s="49"/>
      <c r="F46" s="49"/>
      <c r="G46" s="49"/>
      <c r="H46" s="49"/>
      <c r="I46" s="49"/>
      <c r="J46" s="49"/>
    </row>
    <row r="47" spans="1:13" x14ac:dyDescent="0.2">
      <c r="B47" s="49"/>
      <c r="C47" s="49"/>
      <c r="D47" s="49"/>
      <c r="E47" s="49"/>
      <c r="F47" s="49"/>
      <c r="G47" s="49"/>
      <c r="H47" s="49"/>
      <c r="I47" s="49"/>
      <c r="J47" s="49"/>
    </row>
    <row r="48" spans="1:13" x14ac:dyDescent="0.2">
      <c r="B48" s="49"/>
      <c r="C48" s="49"/>
      <c r="D48" s="49"/>
      <c r="E48" s="49"/>
      <c r="F48" s="49"/>
      <c r="G48" s="49"/>
      <c r="H48" s="49"/>
      <c r="I48" s="49"/>
      <c r="J48" s="49"/>
    </row>
    <row r="49" spans="2:10" x14ac:dyDescent="0.2">
      <c r="B49" s="49"/>
      <c r="C49" s="49"/>
      <c r="D49" s="49"/>
      <c r="E49" s="49"/>
      <c r="F49" s="49"/>
      <c r="G49" s="49"/>
      <c r="H49" s="49"/>
      <c r="I49" s="49"/>
      <c r="J49" s="49"/>
    </row>
    <row r="50" spans="2:10" x14ac:dyDescent="0.2">
      <c r="B50" s="49"/>
      <c r="C50" s="49"/>
      <c r="D50" s="49"/>
      <c r="E50" s="49"/>
      <c r="F50" s="49"/>
      <c r="G50" s="49"/>
      <c r="H50" s="49"/>
      <c r="I50" s="49"/>
      <c r="J50" s="49"/>
    </row>
    <row r="51" spans="2:10" x14ac:dyDescent="0.2">
      <c r="B51" s="49"/>
      <c r="C51" s="49"/>
      <c r="D51" s="49"/>
      <c r="E51" s="49"/>
      <c r="F51" s="49"/>
      <c r="G51" s="49"/>
      <c r="H51" s="49"/>
      <c r="I51" s="49"/>
      <c r="J51" s="49"/>
    </row>
    <row r="52" spans="2:10" x14ac:dyDescent="0.2">
      <c r="B52" s="49"/>
      <c r="C52" s="49"/>
      <c r="D52" s="49"/>
      <c r="E52" s="49"/>
      <c r="F52" s="49"/>
      <c r="G52" s="49"/>
      <c r="H52" s="49"/>
      <c r="I52" s="49"/>
      <c r="J52" s="49"/>
    </row>
  </sheetData>
  <mergeCells count="1">
    <mergeCell ref="A8:A9"/>
  </mergeCells>
  <printOptions horizontalCentered="1"/>
  <pageMargins left="0.74803149606299213" right="0.74803149606299213" top="0.98425196850393704" bottom="0.98425196850393704" header="0" footer="0"/>
  <pageSetup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BEBIDAS ALCOHÓLICAS</vt:lpstr>
      <vt:lpstr>'BEBIDAS ALCOHÓLICAS'!Área_de_impresión</vt:lpstr>
    </vt:vector>
  </TitlesOfParts>
  <Company>Me&amp;Ta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MARCO SALAZAR</cp:lastModifiedBy>
  <cp:lastPrinted>2026-09-25T19:47:21Z</cp:lastPrinted>
  <dcterms:created xsi:type="dcterms:W3CDTF">1996-11-27T10:00:04Z</dcterms:created>
  <dcterms:modified xsi:type="dcterms:W3CDTF">2026-09-25T20:00:30Z</dcterms:modified>
</cp:coreProperties>
</file>